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CM 1\Consultations\ANNEE 2026\E26_0302_MAPA_gardiennage sites GHT_TF\1.Préalables\ACHETEUR\"/>
    </mc:Choice>
  </mc:AlternateContent>
  <xr:revisionPtr revIDLastSave="0" documentId="13_ncr:1_{F5FD7239-0553-46D7-913F-119C6B11DB2B}" xr6:coauthVersionLast="36" xr6:coauthVersionMax="36" xr10:uidLastSave="{00000000-0000-0000-0000-000000000000}"/>
  <bookViews>
    <workbookView xWindow="0" yWindow="0" windowWidth="14380" windowHeight="4880" firstSheet="2" activeTab="5" xr2:uid="{00000000-000D-0000-FFFF-FFFF00000000}"/>
  </bookViews>
  <sheets>
    <sheet name="BPU" sheetId="28" r:id="rId1"/>
    <sheet name="Forfait annuel HG" sheetId="39" r:id="rId2"/>
    <sheet name="Forfait annuel FD" sheetId="37" r:id="rId3"/>
    <sheet name="Forfait annuel CHMO" sheetId="41" r:id="rId4"/>
    <sheet name="Forfait annuel CHSFLL" sheetId="40" r:id="rId5"/>
    <sheet name="Forfait annuel GIVORS" sheetId="42" r:id="rId6"/>
    <sheet name="Feuil1" sheetId="38" r:id="rId7"/>
  </sheets>
  <externalReferences>
    <externalReference r:id="rId8"/>
  </externalReferences>
  <definedNames>
    <definedName name="Zone_impres_MI" localSheetId="3">#REF!</definedName>
    <definedName name="Zone_impres_MI" localSheetId="4">#REF!</definedName>
    <definedName name="Zone_impres_MI" localSheetId="5">#REF!</definedName>
    <definedName name="Zone_impres_MI" localSheetId="1">#REF!</definedName>
    <definedName name="Zone_impres_MI">#REF!</definedName>
  </definedNames>
  <calcPr calcId="191029"/>
</workbook>
</file>

<file path=xl/calcChain.xml><?xml version="1.0" encoding="utf-8"?>
<calcChain xmlns="http://schemas.openxmlformats.org/spreadsheetml/2006/main">
  <c r="B13" i="39" l="1"/>
  <c r="C13" i="39" s="1"/>
  <c r="C12" i="39"/>
  <c r="B11" i="39"/>
  <c r="C11" i="39" s="1"/>
  <c r="B13" i="37"/>
  <c r="C13" i="37" s="1"/>
  <c r="C12" i="37"/>
  <c r="B11" i="37"/>
  <c r="C11" i="37" s="1"/>
</calcChain>
</file>

<file path=xl/sharedStrings.xml><?xml version="1.0" encoding="utf-8"?>
<sst xmlns="http://schemas.openxmlformats.org/spreadsheetml/2006/main" count="74" uniqueCount="32">
  <si>
    <t>Taux horaires jour dimanche</t>
  </si>
  <si>
    <t>Taux horaires nuit dimanche</t>
  </si>
  <si>
    <t>Taux horaires jours fériés jour</t>
  </si>
  <si>
    <t>Taux horaires jours fériés nuit</t>
  </si>
  <si>
    <t>Prix estimatif total</t>
  </si>
  <si>
    <t>MOIS</t>
  </si>
  <si>
    <t>TTC</t>
  </si>
  <si>
    <t>observations</t>
  </si>
  <si>
    <t>HT</t>
  </si>
  <si>
    <t>Prestation décrite au CCTP</t>
  </si>
  <si>
    <t>Taux horaires jour du lundi au samedi</t>
  </si>
  <si>
    <t>Taux horaires nuit du lundi au samedi</t>
  </si>
  <si>
    <t>Taux horaires jour dimanche férié</t>
  </si>
  <si>
    <t>Taux horaires nuit dimanche férié</t>
  </si>
  <si>
    <t>Détail nb d'agents par qualification, nb d'heures de jour, nuit, dimanche, fériés…</t>
  </si>
  <si>
    <t>métier repère et coefficient</t>
  </si>
  <si>
    <t>Taux horaires en € HT</t>
  </si>
  <si>
    <t>taux de TVA applicable</t>
  </si>
  <si>
    <t>Date :                                                                   cachet de la société :                                                                           signature :</t>
  </si>
  <si>
    <t>PARTIE 5  Montant estimatif par mois du marché pour les prestations de surveillance CH GIVORS</t>
  </si>
  <si>
    <t>PARTIE 4  Montant estimatif par mois du marché pour les prestations de surveillance du CHSFLL</t>
  </si>
  <si>
    <t>PARTIE 3  Montant estimatif par mois du marché pour les prestations de surveillance du CHMO</t>
  </si>
  <si>
    <t>PARTIE 2  Montant estimatif par mois du marché pour les prestations de surveillance de FREDERIC DUGOUJON</t>
  </si>
  <si>
    <t>PARTIE 1 Montant estimatif par mois du marché pour les prestations de surveillance de HENRY GABRIELLE</t>
  </si>
  <si>
    <t>Bordereau des Prix unitaires appliqués pour le calcul des forfaits</t>
  </si>
  <si>
    <t>12h/24 et 7j/7</t>
  </si>
  <si>
    <t>24h /24 et 7j/7</t>
  </si>
  <si>
    <t>Agent SSIAP 1 coeff 140</t>
  </si>
  <si>
    <t>Agent SSIAP 2 coeff 150</t>
  </si>
  <si>
    <t>Agent cynophile coeff 140</t>
  </si>
  <si>
    <t>Agent coeff 120</t>
  </si>
  <si>
    <t>Agent coeff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</si>
</sst>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General_)"/>
    <numFmt numFmtId="165" formatCode="_-* #,##0.00\ [$€-40C]_-;\-* #,##0.00\ [$€-40C]_-;_-* &quot;-&quot;??\ [$€-40C]_-;_-@_-"/>
  </numFmts>
  <fonts count="10" x14ac:knownFonts="1">
    <font>
      <sz val="12"/>
      <name val="Helv"/>
    </font>
    <font>
      <sz val="10"/>
      <name val="Arial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Helv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0" fontId="1" fillId="0" borderId="0"/>
    <xf numFmtId="44" fontId="9" fillId="0" borderId="0" applyFont="0" applyFill="0" applyBorder="0" applyAlignment="0" applyProtection="0"/>
  </cellStyleXfs>
  <cellXfs count="54">
    <xf numFmtId="164" fontId="0" fillId="0" borderId="0" xfId="0"/>
    <xf numFmtId="0" fontId="2" fillId="2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3" fillId="2" borderId="0" xfId="1" applyFont="1" applyFill="1"/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164" fontId="3" fillId="2" borderId="0" xfId="0" applyFont="1" applyFill="1"/>
    <xf numFmtId="164" fontId="5" fillId="2" borderId="0" xfId="0" applyFont="1" applyFill="1" applyAlignment="1"/>
    <xf numFmtId="164" fontId="5" fillId="2" borderId="0" xfId="0" applyFont="1" applyFill="1"/>
    <xf numFmtId="164" fontId="6" fillId="2" borderId="0" xfId="0" applyFont="1" applyFill="1" applyAlignment="1">
      <alignment horizontal="center" vertical="center"/>
    </xf>
    <xf numFmtId="164" fontId="6" fillId="2" borderId="0" xfId="0" applyFont="1" applyFill="1"/>
    <xf numFmtId="164" fontId="7" fillId="2" borderId="0" xfId="0" applyFont="1" applyFill="1" applyAlignment="1">
      <alignment horizontal="center" vertical="center"/>
    </xf>
    <xf numFmtId="164" fontId="8" fillId="3" borderId="2" xfId="0" applyFont="1" applyFill="1" applyBorder="1" applyAlignment="1">
      <alignment horizontal="center" vertical="center"/>
    </xf>
    <xf numFmtId="17" fontId="8" fillId="3" borderId="2" xfId="0" applyNumberFormat="1" applyFont="1" applyFill="1" applyBorder="1" applyAlignment="1">
      <alignment horizontal="center" vertical="center"/>
    </xf>
    <xf numFmtId="164" fontId="7" fillId="2" borderId="2" xfId="0" applyFont="1" applyFill="1" applyBorder="1" applyAlignment="1">
      <alignment horizontal="center" vertical="center"/>
    </xf>
    <xf numFmtId="164" fontId="7" fillId="2" borderId="2" xfId="0" applyFont="1" applyFill="1" applyBorder="1"/>
    <xf numFmtId="164" fontId="7" fillId="2" borderId="0" xfId="0" applyFont="1" applyFill="1"/>
    <xf numFmtId="164" fontId="8" fillId="2" borderId="2" xfId="0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/>
    </xf>
    <xf numFmtId="164" fontId="8" fillId="4" borderId="2" xfId="0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9" fontId="3" fillId="2" borderId="2" xfId="1" applyNumberFormat="1" applyFont="1" applyFill="1" applyBorder="1"/>
    <xf numFmtId="165" fontId="7" fillId="2" borderId="2" xfId="0" applyNumberFormat="1" applyFont="1" applyFill="1" applyBorder="1" applyAlignment="1">
      <alignment horizontal="center" vertical="center"/>
    </xf>
    <xf numFmtId="164" fontId="3" fillId="2" borderId="2" xfId="0" applyFont="1" applyFill="1" applyBorder="1" applyAlignment="1">
      <alignment horizontal="left" vertical="center"/>
    </xf>
    <xf numFmtId="164" fontId="3" fillId="2" borderId="2" xfId="0" applyFont="1" applyFill="1" applyBorder="1" applyAlignment="1">
      <alignment horizontal="left" vertical="center" wrapText="1"/>
    </xf>
    <xf numFmtId="17" fontId="8" fillId="3" borderId="2" xfId="0" applyNumberFormat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wrapText="1"/>
    </xf>
    <xf numFmtId="17" fontId="8" fillId="3" borderId="2" xfId="0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vertical="center"/>
    </xf>
    <xf numFmtId="164" fontId="7" fillId="2" borderId="2" xfId="0" applyFont="1" applyFill="1" applyBorder="1" applyAlignment="1">
      <alignment vertical="center"/>
    </xf>
    <xf numFmtId="164" fontId="3" fillId="2" borderId="0" xfId="0" applyFont="1" applyFill="1" applyAlignment="1">
      <alignment vertical="center"/>
    </xf>
    <xf numFmtId="17" fontId="8" fillId="5" borderId="2" xfId="0" applyNumberFormat="1" applyFont="1" applyFill="1" applyBorder="1" applyAlignment="1">
      <alignment horizontal="center" vertical="center"/>
    </xf>
    <xf numFmtId="164" fontId="7" fillId="5" borderId="2" xfId="0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4" fillId="4" borderId="2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 wrapText="1"/>
    </xf>
    <xf numFmtId="164" fontId="3" fillId="4" borderId="6" xfId="0" applyFont="1" applyFill="1" applyBorder="1"/>
    <xf numFmtId="164" fontId="2" fillId="2" borderId="0" xfId="0" applyFont="1" applyFill="1" applyAlignment="1">
      <alignment horizontal="left"/>
    </xf>
    <xf numFmtId="164" fontId="8" fillId="4" borderId="3" xfId="0" applyFont="1" applyFill="1" applyBorder="1" applyAlignment="1">
      <alignment horizontal="center" vertical="center"/>
    </xf>
    <xf numFmtId="164" fontId="8" fillId="4" borderId="4" xfId="0" applyFont="1" applyFill="1" applyBorder="1" applyAlignment="1">
      <alignment horizontal="center" vertical="center"/>
    </xf>
    <xf numFmtId="164" fontId="8" fillId="4" borderId="5" xfId="0" applyFont="1" applyFill="1" applyBorder="1" applyAlignment="1">
      <alignment horizontal="center" vertical="center" wrapText="1"/>
    </xf>
    <xf numFmtId="164" fontId="8" fillId="4" borderId="6" xfId="0" applyFont="1" applyFill="1" applyBorder="1" applyAlignment="1">
      <alignment horizontal="center" vertical="center" wrapText="1"/>
    </xf>
    <xf numFmtId="164" fontId="3" fillId="2" borderId="0" xfId="0" applyFont="1" applyFill="1" applyAlignment="1">
      <alignment horizontal="left" vertical="center" wrapText="1"/>
    </xf>
    <xf numFmtId="17" fontId="8" fillId="6" borderId="2" xfId="0" applyNumberFormat="1" applyFont="1" applyFill="1" applyBorder="1" applyAlignment="1">
      <alignment horizontal="center" vertical="center"/>
    </xf>
    <xf numFmtId="164" fontId="7" fillId="6" borderId="2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_GRILLE BRANCHE JUILLET 2004 Applicable 01-07-05 V Agences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Users\haroldheredia\Documents\Lynx\Appel%20d'offres\APPEL%20D'OFFRES%202022\20220223%20CENTRE%20HOSPITALIER%20UNIVERSITAIRE%20LYON%20FAIT\DECOMPOSITION%20DU%20BUDG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1"/>
      <sheetName val="Lot 2"/>
      <sheetName val="SP 4"/>
      <sheetName val="SP 5"/>
      <sheetName val="Feuil7"/>
    </sheetNames>
    <sheetDataSet>
      <sheetData sheetId="0" refreshError="1">
        <row r="14">
          <cell r="J14">
            <v>14472.782625000002</v>
          </cell>
        </row>
      </sheetData>
      <sheetData sheetId="1" refreshError="1">
        <row r="14">
          <cell r="J14">
            <v>7497.9476250000007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opLeftCell="A4" zoomScale="88" zoomScaleNormal="88" workbookViewId="0">
      <selection activeCell="B9" sqref="B9"/>
    </sheetView>
  </sheetViews>
  <sheetFormatPr baseColWidth="10" defaultColWidth="8.84375" defaultRowHeight="15.5" x14ac:dyDescent="0.35"/>
  <cols>
    <col min="1" max="1" width="16.69140625" style="7" customWidth="1"/>
    <col min="2" max="2" width="13.07421875" style="3" customWidth="1"/>
    <col min="3" max="3" width="11.53515625" style="3" customWidth="1"/>
    <col min="4" max="4" width="11.4609375" style="3" customWidth="1"/>
    <col min="5" max="5" width="11.69140625" style="3" customWidth="1"/>
    <col min="6" max="6" width="11.84375" style="3" customWidth="1"/>
    <col min="7" max="7" width="12.4609375" style="3" customWidth="1"/>
    <col min="8" max="8" width="11.69140625" style="3" customWidth="1"/>
    <col min="9" max="9" width="11.4609375" style="3" customWidth="1"/>
    <col min="10" max="10" width="23.4609375" style="3" customWidth="1"/>
    <col min="11" max="16384" width="8.84375" style="3"/>
  </cols>
  <sheetData>
    <row r="1" spans="1:10" s="20" customFormat="1" ht="31.5" customHeight="1" x14ac:dyDescent="0.35">
      <c r="A1" s="39" t="s">
        <v>24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35">
      <c r="A2" s="1"/>
      <c r="B2" s="2"/>
      <c r="C2" s="2"/>
      <c r="E2" s="2"/>
      <c r="F2" s="2"/>
      <c r="G2" s="2"/>
      <c r="H2" s="2"/>
      <c r="I2" s="2"/>
    </row>
    <row r="3" spans="1:10" x14ac:dyDescent="0.35">
      <c r="A3" s="4"/>
      <c r="B3" s="5"/>
      <c r="C3" s="4"/>
      <c r="D3" s="4"/>
      <c r="E3" s="4"/>
      <c r="F3" s="4"/>
      <c r="G3" s="4"/>
      <c r="H3" s="4"/>
      <c r="I3" s="6"/>
    </row>
    <row r="4" spans="1:10" ht="66" customHeight="1" x14ac:dyDescent="0.35">
      <c r="A4" s="44" t="s">
        <v>15</v>
      </c>
      <c r="B4" s="40" t="s">
        <v>16</v>
      </c>
      <c r="C4" s="41"/>
      <c r="D4" s="41"/>
      <c r="E4" s="41"/>
      <c r="F4" s="41"/>
      <c r="G4" s="41"/>
      <c r="H4" s="41"/>
      <c r="I4" s="42"/>
      <c r="J4" s="43" t="s">
        <v>7</v>
      </c>
    </row>
    <row r="5" spans="1:10" ht="66" customHeight="1" x14ac:dyDescent="0.35">
      <c r="A5" s="45"/>
      <c r="B5" s="23" t="s">
        <v>10</v>
      </c>
      <c r="C5" s="23" t="s">
        <v>11</v>
      </c>
      <c r="D5" s="23" t="s">
        <v>0</v>
      </c>
      <c r="E5" s="23" t="s">
        <v>1</v>
      </c>
      <c r="F5" s="23" t="s">
        <v>2</v>
      </c>
      <c r="G5" s="24" t="s">
        <v>3</v>
      </c>
      <c r="H5" s="23" t="s">
        <v>12</v>
      </c>
      <c r="I5" s="23" t="s">
        <v>13</v>
      </c>
      <c r="J5" s="43"/>
    </row>
    <row r="6" spans="1:10" ht="32.5" customHeight="1" x14ac:dyDescent="0.35">
      <c r="A6" s="28" t="s">
        <v>30</v>
      </c>
      <c r="B6" s="25"/>
      <c r="C6" s="25"/>
      <c r="D6" s="25"/>
      <c r="E6" s="25"/>
      <c r="F6" s="25"/>
      <c r="G6" s="25"/>
      <c r="H6" s="25"/>
      <c r="I6" s="25"/>
      <c r="J6" s="33"/>
    </row>
    <row r="7" spans="1:10" ht="32.5" customHeight="1" x14ac:dyDescent="0.35">
      <c r="A7" s="28" t="s">
        <v>31</v>
      </c>
      <c r="B7" s="25"/>
      <c r="C7" s="25"/>
      <c r="D7" s="25"/>
      <c r="E7" s="25"/>
      <c r="F7" s="25"/>
      <c r="G7" s="25"/>
      <c r="H7" s="25"/>
      <c r="I7" s="25"/>
      <c r="J7" s="33"/>
    </row>
    <row r="8" spans="1:10" ht="32.5" customHeight="1" x14ac:dyDescent="0.35">
      <c r="A8" s="29" t="s">
        <v>27</v>
      </c>
      <c r="B8" s="25"/>
      <c r="C8" s="25"/>
      <c r="D8" s="25"/>
      <c r="E8" s="25"/>
      <c r="F8" s="25"/>
      <c r="G8" s="25"/>
      <c r="H8" s="25"/>
      <c r="I8" s="25"/>
      <c r="J8" s="33"/>
    </row>
    <row r="9" spans="1:10" ht="32.5" customHeight="1" x14ac:dyDescent="0.35">
      <c r="A9" s="29" t="s">
        <v>28</v>
      </c>
      <c r="B9" s="25"/>
      <c r="C9" s="25"/>
      <c r="D9" s="25"/>
      <c r="E9" s="25"/>
      <c r="F9" s="25"/>
      <c r="G9" s="25"/>
      <c r="H9" s="25"/>
      <c r="I9" s="25"/>
      <c r="J9" s="33"/>
    </row>
    <row r="10" spans="1:10" ht="32.5" customHeight="1" x14ac:dyDescent="0.35">
      <c r="A10" s="29" t="s">
        <v>29</v>
      </c>
      <c r="B10" s="25"/>
      <c r="C10" s="25"/>
      <c r="D10" s="25"/>
      <c r="E10" s="25"/>
      <c r="F10" s="25"/>
      <c r="G10" s="25"/>
      <c r="H10" s="25"/>
      <c r="I10" s="25"/>
      <c r="J10" s="33"/>
    </row>
    <row r="11" spans="1:10" x14ac:dyDescent="0.35">
      <c r="A11" s="21"/>
    </row>
    <row r="12" spans="1:10" ht="31" x14ac:dyDescent="0.35">
      <c r="A12" s="31" t="s">
        <v>17</v>
      </c>
      <c r="B12" s="26"/>
    </row>
    <row r="13" spans="1:10" x14ac:dyDescent="0.35">
      <c r="A13" s="38"/>
      <c r="B13" s="38"/>
      <c r="C13" s="38"/>
      <c r="D13" s="38"/>
      <c r="E13" s="38"/>
      <c r="F13" s="38"/>
      <c r="G13" s="38"/>
      <c r="H13" s="38"/>
      <c r="I13" s="38"/>
      <c r="J13" s="38"/>
    </row>
  </sheetData>
  <mergeCells count="5">
    <mergeCell ref="A13:J13"/>
    <mergeCell ref="A1:J1"/>
    <mergeCell ref="B4:I4"/>
    <mergeCell ref="J4:J5"/>
    <mergeCell ref="A4:A5"/>
  </mergeCells>
  <phoneticPr fontId="1" type="noConversion"/>
  <pageMargins left="0.19685039370078741" right="0.19685039370078741" top="0.39370078740157483" bottom="0.26" header="0.39370078740157483" footer="0.08"/>
  <pageSetup paperSize="9" scale="105" orientation="landscape" cellComments="asDisplayed" horizontalDpi="300" verticalDpi="300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45BA0-E91D-472D-BB34-A05451B38F92}">
  <sheetPr>
    <tabColor theme="8"/>
  </sheetPr>
  <dimension ref="A1:J24"/>
  <sheetViews>
    <sheetView zoomScaleNormal="100" workbookViewId="0">
      <selection activeCell="B9" sqref="B9"/>
    </sheetView>
  </sheetViews>
  <sheetFormatPr baseColWidth="10" defaultColWidth="11.53515625" defaultRowHeight="15.5" x14ac:dyDescent="0.35"/>
  <cols>
    <col min="1" max="1" width="20.765625" style="8" customWidth="1"/>
    <col min="2" max="3" width="18.765625" style="8" customWidth="1"/>
    <col min="4" max="4" width="58.84375" style="8" customWidth="1"/>
    <col min="5" max="16384" width="11.53515625" style="8"/>
  </cols>
  <sheetData>
    <row r="1" spans="1:10" s="10" customFormat="1" ht="18.5" x14ac:dyDescent="0.45">
      <c r="A1" s="46" t="s">
        <v>23</v>
      </c>
      <c r="B1" s="46"/>
      <c r="C1" s="46"/>
      <c r="D1" s="46"/>
      <c r="E1" s="9"/>
      <c r="F1" s="9"/>
    </row>
    <row r="3" spans="1:10" ht="18.75" customHeight="1" x14ac:dyDescent="0.35">
      <c r="A3" s="13"/>
      <c r="B3" s="47" t="s">
        <v>9</v>
      </c>
      <c r="C3" s="48"/>
      <c r="D3" s="49" t="s">
        <v>14</v>
      </c>
    </row>
    <row r="4" spans="1:10" ht="18.75" customHeight="1" x14ac:dyDescent="0.35">
      <c r="A4" s="14" t="s">
        <v>5</v>
      </c>
      <c r="B4" s="22" t="s">
        <v>8</v>
      </c>
      <c r="C4" s="22" t="s">
        <v>6</v>
      </c>
      <c r="D4" s="50"/>
    </row>
    <row r="5" spans="1:10" ht="45" customHeight="1" x14ac:dyDescent="0.35">
      <c r="A5" s="15">
        <v>46174</v>
      </c>
      <c r="B5" s="16"/>
      <c r="C5" s="16"/>
      <c r="D5" s="17"/>
    </row>
    <row r="6" spans="1:10" ht="32.5" customHeight="1" x14ac:dyDescent="0.35">
      <c r="A6" s="30" t="s">
        <v>30</v>
      </c>
      <c r="B6" s="27"/>
      <c r="C6" s="27"/>
      <c r="D6" s="34"/>
      <c r="E6" s="35"/>
      <c r="F6" s="35"/>
      <c r="G6" s="35"/>
      <c r="H6" s="35"/>
      <c r="I6" s="35"/>
      <c r="J6" s="35"/>
    </row>
    <row r="7" spans="1:10" ht="32.5" customHeight="1" x14ac:dyDescent="0.35">
      <c r="A7" s="30" t="s">
        <v>31</v>
      </c>
      <c r="B7" s="27"/>
      <c r="C7" s="27"/>
      <c r="D7" s="34"/>
      <c r="E7" s="35"/>
      <c r="F7" s="35"/>
      <c r="G7" s="35"/>
      <c r="H7" s="35"/>
      <c r="I7" s="35"/>
      <c r="J7" s="35"/>
    </row>
    <row r="8" spans="1:10" ht="32.5" customHeight="1" x14ac:dyDescent="0.35">
      <c r="A8" s="30" t="s">
        <v>27</v>
      </c>
      <c r="B8" s="27"/>
      <c r="C8" s="27"/>
      <c r="D8" s="34"/>
      <c r="E8" s="35"/>
      <c r="F8" s="35"/>
      <c r="G8" s="35"/>
      <c r="H8" s="35"/>
      <c r="I8" s="35"/>
      <c r="J8" s="35"/>
    </row>
    <row r="9" spans="1:10" ht="32.5" customHeight="1" x14ac:dyDescent="0.35">
      <c r="A9" s="30" t="s">
        <v>28</v>
      </c>
      <c r="B9" s="27"/>
      <c r="C9" s="27"/>
      <c r="D9" s="34"/>
      <c r="E9" s="35"/>
      <c r="F9" s="35"/>
      <c r="G9" s="35"/>
      <c r="H9" s="35"/>
      <c r="I9" s="35"/>
      <c r="J9" s="35"/>
    </row>
    <row r="10" spans="1:10" ht="32.5" customHeight="1" x14ac:dyDescent="0.35">
      <c r="A10" s="30" t="s">
        <v>29</v>
      </c>
      <c r="B10" s="27"/>
      <c r="C10" s="27"/>
      <c r="D10" s="34"/>
      <c r="E10" s="35"/>
      <c r="F10" s="35"/>
      <c r="G10" s="35"/>
      <c r="H10" s="35"/>
      <c r="I10" s="35"/>
      <c r="J10" s="35"/>
    </row>
    <row r="11" spans="1:10" ht="45" customHeight="1" x14ac:dyDescent="0.35">
      <c r="A11" s="15">
        <v>44896</v>
      </c>
      <c r="B11" s="27">
        <f>'[1]Lot 1'!$J$14</f>
        <v>14472.782625000002</v>
      </c>
      <c r="C11" s="27">
        <f t="shared" ref="C11:C13" si="0">B11*1.2</f>
        <v>17367.33915</v>
      </c>
      <c r="D11" s="17" t="s">
        <v>26</v>
      </c>
    </row>
    <row r="12" spans="1:10" ht="45" customHeight="1" x14ac:dyDescent="0.35">
      <c r="A12" s="32">
        <v>44927</v>
      </c>
      <c r="B12" s="27"/>
      <c r="C12" s="27">
        <f t="shared" si="0"/>
        <v>0</v>
      </c>
      <c r="D12" s="17" t="s">
        <v>26</v>
      </c>
    </row>
    <row r="13" spans="1:10" ht="45" customHeight="1" x14ac:dyDescent="0.35">
      <c r="A13" s="15">
        <v>44958</v>
      </c>
      <c r="B13" s="27">
        <f>'[1]Lot 1'!$J$14</f>
        <v>14472.782625000002</v>
      </c>
      <c r="C13" s="27">
        <f t="shared" si="0"/>
        <v>17367.33915</v>
      </c>
      <c r="D13" s="17" t="s">
        <v>26</v>
      </c>
    </row>
    <row r="14" spans="1:10" ht="45" customHeight="1" x14ac:dyDescent="0.35">
      <c r="A14" s="15">
        <v>46447</v>
      </c>
      <c r="B14" s="16"/>
      <c r="C14" s="16"/>
      <c r="D14" s="17"/>
    </row>
    <row r="15" spans="1:10" ht="45" customHeight="1" x14ac:dyDescent="0.35">
      <c r="A15" s="15">
        <v>46478</v>
      </c>
      <c r="B15" s="16"/>
      <c r="C15" s="16"/>
      <c r="D15" s="17"/>
    </row>
    <row r="16" spans="1:10" ht="45" customHeight="1" x14ac:dyDescent="0.35">
      <c r="A16" s="15">
        <v>46508</v>
      </c>
      <c r="B16" s="16"/>
      <c r="C16" s="16"/>
      <c r="D16" s="17"/>
    </row>
    <row r="17" spans="1:4" ht="21" customHeight="1" x14ac:dyDescent="0.35">
      <c r="A17" s="13"/>
      <c r="B17" s="13"/>
      <c r="C17" s="13"/>
      <c r="D17" s="18"/>
    </row>
    <row r="18" spans="1:4" ht="45.75" customHeight="1" x14ac:dyDescent="0.35">
      <c r="A18" s="19" t="s">
        <v>4</v>
      </c>
      <c r="B18" s="16"/>
      <c r="C18" s="16"/>
      <c r="D18" s="18"/>
    </row>
    <row r="19" spans="1:4" ht="21" x14ac:dyDescent="0.5">
      <c r="A19" s="11"/>
      <c r="B19" s="11"/>
      <c r="C19" s="11"/>
      <c r="D19" s="12"/>
    </row>
    <row r="20" spans="1:4" ht="58.5" customHeight="1" x14ac:dyDescent="0.35">
      <c r="A20" s="51" t="s">
        <v>18</v>
      </c>
      <c r="B20" s="51"/>
      <c r="C20" s="51"/>
      <c r="D20" s="51"/>
    </row>
    <row r="21" spans="1:4" ht="21" x14ac:dyDescent="0.5">
      <c r="A21" s="12"/>
      <c r="B21" s="12"/>
      <c r="C21" s="12"/>
      <c r="D21" s="12"/>
    </row>
    <row r="22" spans="1:4" ht="21" x14ac:dyDescent="0.5">
      <c r="A22" s="12"/>
      <c r="B22" s="12"/>
      <c r="C22" s="12"/>
      <c r="D22" s="12"/>
    </row>
    <row r="23" spans="1:4" ht="21" x14ac:dyDescent="0.5">
      <c r="A23" s="12"/>
      <c r="B23" s="12"/>
      <c r="C23" s="12"/>
      <c r="D23" s="12"/>
    </row>
    <row r="24" spans="1:4" ht="21" x14ac:dyDescent="0.5">
      <c r="A24" s="12"/>
      <c r="B24" s="12"/>
      <c r="C24" s="12"/>
      <c r="D24" s="12"/>
    </row>
  </sheetData>
  <mergeCells count="4">
    <mergeCell ref="A1:D1"/>
    <mergeCell ref="B3:C3"/>
    <mergeCell ref="D3:D4"/>
    <mergeCell ref="A20:D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J24"/>
  <sheetViews>
    <sheetView zoomScaleNormal="100" workbookViewId="0">
      <selection activeCell="B9" sqref="B9"/>
    </sheetView>
  </sheetViews>
  <sheetFormatPr baseColWidth="10" defaultColWidth="11.53515625" defaultRowHeight="15.5" x14ac:dyDescent="0.35"/>
  <cols>
    <col min="1" max="1" width="20.765625" style="8" customWidth="1"/>
    <col min="2" max="3" width="18.765625" style="8" customWidth="1"/>
    <col min="4" max="4" width="58.84375" style="8" customWidth="1"/>
    <col min="5" max="16384" width="11.53515625" style="8"/>
  </cols>
  <sheetData>
    <row r="1" spans="1:10" s="10" customFormat="1" ht="18.5" x14ac:dyDescent="0.45">
      <c r="A1" s="46" t="s">
        <v>22</v>
      </c>
      <c r="B1" s="46"/>
      <c r="C1" s="46"/>
      <c r="D1" s="46"/>
      <c r="E1" s="9"/>
      <c r="F1" s="9"/>
    </row>
    <row r="3" spans="1:10" ht="18.75" customHeight="1" x14ac:dyDescent="0.35">
      <c r="A3" s="13"/>
      <c r="B3" s="47" t="s">
        <v>9</v>
      </c>
      <c r="C3" s="48"/>
      <c r="D3" s="49" t="s">
        <v>14</v>
      </c>
    </row>
    <row r="4" spans="1:10" ht="18.75" customHeight="1" x14ac:dyDescent="0.35">
      <c r="A4" s="14" t="s">
        <v>5</v>
      </c>
      <c r="B4" s="22" t="s">
        <v>8</v>
      </c>
      <c r="C4" s="22" t="s">
        <v>6</v>
      </c>
      <c r="D4" s="50"/>
    </row>
    <row r="5" spans="1:10" ht="45" customHeight="1" x14ac:dyDescent="0.35">
      <c r="A5" s="15">
        <v>46174</v>
      </c>
      <c r="B5" s="16"/>
      <c r="C5" s="16"/>
      <c r="D5" s="17"/>
    </row>
    <row r="6" spans="1:10" ht="32.5" customHeight="1" x14ac:dyDescent="0.35">
      <c r="A6" s="30" t="s">
        <v>30</v>
      </c>
      <c r="B6" s="27"/>
      <c r="C6" s="27"/>
      <c r="D6" s="34"/>
      <c r="E6" s="35"/>
      <c r="F6" s="35"/>
      <c r="G6" s="35"/>
      <c r="H6" s="35"/>
      <c r="I6" s="35"/>
      <c r="J6" s="35"/>
    </row>
    <row r="7" spans="1:10" ht="32.5" customHeight="1" x14ac:dyDescent="0.35">
      <c r="A7" s="30" t="s">
        <v>31</v>
      </c>
      <c r="B7" s="27"/>
      <c r="C7" s="27"/>
      <c r="D7" s="34"/>
      <c r="E7" s="35"/>
      <c r="F7" s="35"/>
      <c r="G7" s="35"/>
      <c r="H7" s="35"/>
      <c r="I7" s="35"/>
      <c r="J7" s="35"/>
    </row>
    <row r="8" spans="1:10" ht="32.5" customHeight="1" x14ac:dyDescent="0.35">
      <c r="A8" s="30" t="s">
        <v>27</v>
      </c>
      <c r="B8" s="27"/>
      <c r="C8" s="27"/>
      <c r="D8" s="34"/>
      <c r="E8" s="35"/>
      <c r="F8" s="35"/>
      <c r="G8" s="35"/>
      <c r="H8" s="35"/>
      <c r="I8" s="35"/>
      <c r="J8" s="35"/>
    </row>
    <row r="9" spans="1:10" ht="32.5" customHeight="1" x14ac:dyDescent="0.35">
      <c r="A9" s="30" t="s">
        <v>28</v>
      </c>
      <c r="B9" s="27"/>
      <c r="C9" s="27"/>
      <c r="D9" s="34"/>
      <c r="E9" s="35"/>
      <c r="F9" s="35"/>
      <c r="G9" s="35"/>
      <c r="H9" s="35"/>
      <c r="I9" s="35"/>
      <c r="J9" s="35"/>
    </row>
    <row r="10" spans="1:10" ht="32.5" customHeight="1" x14ac:dyDescent="0.35">
      <c r="A10" s="30" t="s">
        <v>29</v>
      </c>
      <c r="B10" s="27"/>
      <c r="C10" s="27"/>
      <c r="D10" s="34"/>
      <c r="E10" s="35"/>
      <c r="F10" s="35"/>
      <c r="G10" s="35"/>
      <c r="H10" s="35"/>
      <c r="I10" s="35"/>
      <c r="J10" s="35"/>
    </row>
    <row r="11" spans="1:10" ht="45" customHeight="1" x14ac:dyDescent="0.35">
      <c r="A11" s="15">
        <v>45017</v>
      </c>
      <c r="B11" s="27">
        <f>'[1]Lot 2'!$J$14</f>
        <v>7497.9476250000007</v>
      </c>
      <c r="C11" s="27">
        <f t="shared" ref="C11:C13" si="0">B11*1.2</f>
        <v>8997.5371500000001</v>
      </c>
      <c r="D11" s="17" t="s">
        <v>25</v>
      </c>
    </row>
    <row r="12" spans="1:10" ht="45" customHeight="1" x14ac:dyDescent="0.35">
      <c r="A12" s="32">
        <v>45047</v>
      </c>
      <c r="B12" s="27"/>
      <c r="C12" s="27">
        <f t="shared" si="0"/>
        <v>0</v>
      </c>
      <c r="D12" s="17" t="s">
        <v>25</v>
      </c>
    </row>
    <row r="13" spans="1:10" ht="45" customHeight="1" x14ac:dyDescent="0.35">
      <c r="A13" s="15">
        <v>45078</v>
      </c>
      <c r="B13" s="27">
        <f>'[1]Lot 2'!$J$14</f>
        <v>7497.9476250000007</v>
      </c>
      <c r="C13" s="27">
        <f t="shared" si="0"/>
        <v>8997.5371500000001</v>
      </c>
      <c r="D13" s="17" t="s">
        <v>25</v>
      </c>
    </row>
    <row r="14" spans="1:10" ht="45" customHeight="1" x14ac:dyDescent="0.35">
      <c r="A14" s="15">
        <v>46447</v>
      </c>
      <c r="B14" s="16"/>
      <c r="C14" s="16"/>
      <c r="D14" s="17"/>
    </row>
    <row r="15" spans="1:10" ht="45" customHeight="1" x14ac:dyDescent="0.35">
      <c r="A15" s="15">
        <v>46478</v>
      </c>
      <c r="B15" s="16"/>
      <c r="C15" s="16"/>
      <c r="D15" s="17"/>
    </row>
    <row r="16" spans="1:10" ht="45" customHeight="1" x14ac:dyDescent="0.35">
      <c r="A16" s="15">
        <v>46508</v>
      </c>
      <c r="B16" s="16"/>
      <c r="C16" s="16"/>
      <c r="D16" s="17"/>
    </row>
    <row r="17" spans="1:4" ht="21" customHeight="1" x14ac:dyDescent="0.35">
      <c r="A17" s="13"/>
      <c r="B17" s="13"/>
      <c r="C17" s="13"/>
      <c r="D17" s="18"/>
    </row>
    <row r="18" spans="1:4" ht="45.75" customHeight="1" x14ac:dyDescent="0.35">
      <c r="A18" s="19" t="s">
        <v>4</v>
      </c>
      <c r="B18" s="16"/>
      <c r="C18" s="16"/>
      <c r="D18" s="18"/>
    </row>
    <row r="19" spans="1:4" ht="21" x14ac:dyDescent="0.5">
      <c r="A19" s="11"/>
      <c r="B19" s="11"/>
      <c r="C19" s="11"/>
      <c r="D19" s="12"/>
    </row>
    <row r="20" spans="1:4" ht="58.5" customHeight="1" x14ac:dyDescent="0.35">
      <c r="A20" s="51" t="s">
        <v>18</v>
      </c>
      <c r="B20" s="51"/>
      <c r="C20" s="51"/>
      <c r="D20" s="51"/>
    </row>
    <row r="21" spans="1:4" ht="21" x14ac:dyDescent="0.5">
      <c r="A21" s="12"/>
      <c r="B21" s="12"/>
      <c r="C21" s="12"/>
      <c r="D21" s="12"/>
    </row>
    <row r="22" spans="1:4" ht="21" x14ac:dyDescent="0.5">
      <c r="A22" s="12"/>
      <c r="B22" s="12"/>
      <c r="C22" s="12"/>
      <c r="D22" s="12"/>
    </row>
    <row r="23" spans="1:4" ht="21" x14ac:dyDescent="0.5">
      <c r="A23" s="12"/>
      <c r="B23" s="12"/>
      <c r="C23" s="12"/>
      <c r="D23" s="12"/>
    </row>
    <row r="24" spans="1:4" ht="21" x14ac:dyDescent="0.5">
      <c r="A24" s="12"/>
      <c r="B24" s="12"/>
      <c r="C24" s="12"/>
      <c r="D24" s="12"/>
    </row>
  </sheetData>
  <mergeCells count="4">
    <mergeCell ref="A1:D1"/>
    <mergeCell ref="B3:C3"/>
    <mergeCell ref="D3:D4"/>
    <mergeCell ref="A20:D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11CCD-9607-4EA9-8BF9-27B606C65D29}">
  <sheetPr>
    <tabColor theme="8"/>
  </sheetPr>
  <dimension ref="A1:F24"/>
  <sheetViews>
    <sheetView zoomScaleNormal="100" workbookViewId="0">
      <selection activeCell="D7" sqref="D7"/>
    </sheetView>
  </sheetViews>
  <sheetFormatPr baseColWidth="10" defaultColWidth="11.53515625" defaultRowHeight="15.5" x14ac:dyDescent="0.35"/>
  <cols>
    <col min="1" max="1" width="20.765625" style="8" customWidth="1"/>
    <col min="2" max="3" width="18.765625" style="8" customWidth="1"/>
    <col min="4" max="4" width="58.84375" style="8" customWidth="1"/>
    <col min="5" max="16384" width="11.53515625" style="8"/>
  </cols>
  <sheetData>
    <row r="1" spans="1:6" s="10" customFormat="1" ht="18.5" x14ac:dyDescent="0.45">
      <c r="A1" s="46" t="s">
        <v>21</v>
      </c>
      <c r="B1" s="46"/>
      <c r="C1" s="46"/>
      <c r="D1" s="46"/>
      <c r="E1" s="9"/>
      <c r="F1" s="9"/>
    </row>
    <row r="3" spans="1:6" ht="18.75" customHeight="1" x14ac:dyDescent="0.35">
      <c r="A3" s="13"/>
      <c r="B3" s="47" t="s">
        <v>9</v>
      </c>
      <c r="C3" s="48"/>
      <c r="D3" s="49" t="s">
        <v>14</v>
      </c>
    </row>
    <row r="4" spans="1:6" ht="18.75" customHeight="1" x14ac:dyDescent="0.35">
      <c r="A4" s="14" t="s">
        <v>5</v>
      </c>
      <c r="B4" s="22" t="s">
        <v>8</v>
      </c>
      <c r="C4" s="22" t="s">
        <v>6</v>
      </c>
      <c r="D4" s="50"/>
    </row>
    <row r="5" spans="1:6" ht="45" customHeight="1" x14ac:dyDescent="0.35">
      <c r="A5" s="36"/>
      <c r="B5" s="37"/>
      <c r="C5" s="37"/>
      <c r="D5" s="17"/>
    </row>
    <row r="6" spans="1:6" ht="45" customHeight="1" x14ac:dyDescent="0.35">
      <c r="A6" s="36"/>
      <c r="B6" s="37"/>
      <c r="C6" s="37"/>
      <c r="D6" s="17"/>
    </row>
    <row r="7" spans="1:6" ht="45" customHeight="1" x14ac:dyDescent="0.35">
      <c r="A7" s="36"/>
      <c r="B7" s="37"/>
      <c r="C7" s="37"/>
      <c r="D7" s="17"/>
    </row>
    <row r="8" spans="1:6" ht="45" customHeight="1" x14ac:dyDescent="0.35">
      <c r="A8" s="15">
        <v>46266</v>
      </c>
      <c r="B8" s="16"/>
      <c r="C8" s="16"/>
      <c r="D8" s="17"/>
    </row>
    <row r="9" spans="1:6" ht="45" customHeight="1" x14ac:dyDescent="0.35">
      <c r="A9" s="15">
        <v>46296</v>
      </c>
      <c r="B9" s="16"/>
      <c r="C9" s="16"/>
      <c r="D9" s="17"/>
    </row>
    <row r="10" spans="1:6" ht="45" customHeight="1" x14ac:dyDescent="0.35">
      <c r="A10" s="15">
        <v>46327</v>
      </c>
      <c r="B10" s="16"/>
      <c r="C10" s="16"/>
      <c r="D10" s="17"/>
    </row>
    <row r="11" spans="1:6" ht="45" customHeight="1" x14ac:dyDescent="0.35">
      <c r="A11" s="15">
        <v>46357</v>
      </c>
      <c r="B11" s="16"/>
      <c r="C11" s="16"/>
      <c r="D11" s="17"/>
    </row>
    <row r="12" spans="1:6" ht="45" customHeight="1" x14ac:dyDescent="0.35">
      <c r="A12" s="15">
        <v>46388</v>
      </c>
      <c r="B12" s="16"/>
      <c r="C12" s="16"/>
      <c r="D12" s="17"/>
    </row>
    <row r="13" spans="1:6" ht="45" customHeight="1" x14ac:dyDescent="0.35">
      <c r="A13" s="15">
        <v>46419</v>
      </c>
      <c r="B13" s="16"/>
      <c r="C13" s="16"/>
      <c r="D13" s="17"/>
    </row>
    <row r="14" spans="1:6" ht="45" customHeight="1" x14ac:dyDescent="0.35">
      <c r="A14" s="15">
        <v>46447</v>
      </c>
      <c r="B14" s="16"/>
      <c r="C14" s="16"/>
      <c r="D14" s="17"/>
    </row>
    <row r="15" spans="1:6" ht="45" customHeight="1" x14ac:dyDescent="0.35">
      <c r="A15" s="15">
        <v>46478</v>
      </c>
      <c r="B15" s="16"/>
      <c r="C15" s="16"/>
      <c r="D15" s="17"/>
    </row>
    <row r="16" spans="1:6" ht="45" customHeight="1" x14ac:dyDescent="0.35">
      <c r="A16" s="15">
        <v>46508</v>
      </c>
      <c r="B16" s="16"/>
      <c r="C16" s="16"/>
      <c r="D16" s="17"/>
    </row>
    <row r="17" spans="1:4" ht="21" customHeight="1" x14ac:dyDescent="0.35">
      <c r="A17" s="13"/>
      <c r="B17" s="13"/>
      <c r="C17" s="13"/>
      <c r="D17" s="18"/>
    </row>
    <row r="18" spans="1:4" ht="45.75" customHeight="1" x14ac:dyDescent="0.35">
      <c r="A18" s="19" t="s">
        <v>4</v>
      </c>
      <c r="B18" s="16"/>
      <c r="C18" s="16"/>
      <c r="D18" s="18"/>
    </row>
    <row r="19" spans="1:4" ht="21" x14ac:dyDescent="0.5">
      <c r="A19" s="11"/>
      <c r="B19" s="11"/>
      <c r="C19" s="11"/>
      <c r="D19" s="12"/>
    </row>
    <row r="20" spans="1:4" ht="58.5" customHeight="1" x14ac:dyDescent="0.35">
      <c r="A20" s="51" t="s">
        <v>18</v>
      </c>
      <c r="B20" s="51"/>
      <c r="C20" s="51"/>
      <c r="D20" s="51"/>
    </row>
    <row r="21" spans="1:4" ht="21" x14ac:dyDescent="0.5">
      <c r="A21" s="12"/>
      <c r="B21" s="12"/>
      <c r="C21" s="12"/>
      <c r="D21" s="12"/>
    </row>
    <row r="22" spans="1:4" ht="21" x14ac:dyDescent="0.5">
      <c r="A22" s="12"/>
      <c r="B22" s="12"/>
      <c r="C22" s="12"/>
      <c r="D22" s="12"/>
    </row>
    <row r="23" spans="1:4" ht="21" x14ac:dyDescent="0.5">
      <c r="A23" s="12"/>
      <c r="B23" s="12"/>
      <c r="C23" s="12"/>
      <c r="D23" s="12"/>
    </row>
    <row r="24" spans="1:4" ht="21" x14ac:dyDescent="0.5">
      <c r="A24" s="12"/>
      <c r="B24" s="12"/>
      <c r="C24" s="12"/>
      <c r="D24" s="12"/>
    </row>
  </sheetData>
  <mergeCells count="4">
    <mergeCell ref="A1:D1"/>
    <mergeCell ref="B3:C3"/>
    <mergeCell ref="D3:D4"/>
    <mergeCell ref="A20:D2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02F69-E825-41B4-8978-A5AE4C39E965}">
  <sheetPr>
    <tabColor theme="8"/>
  </sheetPr>
  <dimension ref="A1:F24"/>
  <sheetViews>
    <sheetView zoomScaleNormal="100" workbookViewId="0">
      <selection sqref="A1:D1"/>
    </sheetView>
  </sheetViews>
  <sheetFormatPr baseColWidth="10" defaultColWidth="11.53515625" defaultRowHeight="15.5" x14ac:dyDescent="0.35"/>
  <cols>
    <col min="1" max="1" width="20.765625" style="8" customWidth="1"/>
    <col min="2" max="3" width="18.765625" style="8" customWidth="1"/>
    <col min="4" max="4" width="58.84375" style="8" customWidth="1"/>
    <col min="5" max="16384" width="11.53515625" style="8"/>
  </cols>
  <sheetData>
    <row r="1" spans="1:6" s="10" customFormat="1" ht="18.5" x14ac:dyDescent="0.45">
      <c r="A1" s="46" t="s">
        <v>20</v>
      </c>
      <c r="B1" s="46"/>
      <c r="C1" s="46"/>
      <c r="D1" s="46"/>
      <c r="E1" s="9"/>
      <c r="F1" s="9"/>
    </row>
    <row r="3" spans="1:6" ht="18.75" customHeight="1" x14ac:dyDescent="0.35">
      <c r="A3" s="13"/>
      <c r="B3" s="47" t="s">
        <v>9</v>
      </c>
      <c r="C3" s="48"/>
      <c r="D3" s="49" t="s">
        <v>14</v>
      </c>
    </row>
    <row r="4" spans="1:6" ht="18.75" customHeight="1" x14ac:dyDescent="0.35">
      <c r="A4" s="14" t="s">
        <v>5</v>
      </c>
      <c r="B4" s="22" t="s">
        <v>8</v>
      </c>
      <c r="C4" s="22" t="s">
        <v>6</v>
      </c>
      <c r="D4" s="50"/>
    </row>
    <row r="5" spans="1:6" ht="45" customHeight="1" x14ac:dyDescent="0.35">
      <c r="A5" s="15">
        <v>46174</v>
      </c>
      <c r="B5" s="16"/>
      <c r="C5" s="16"/>
      <c r="D5" s="17"/>
    </row>
    <row r="6" spans="1:6" ht="45" customHeight="1" x14ac:dyDescent="0.35">
      <c r="A6" s="15">
        <v>46204</v>
      </c>
      <c r="B6" s="16"/>
      <c r="C6" s="16"/>
      <c r="D6" s="17"/>
    </row>
    <row r="7" spans="1:6" ht="45" customHeight="1" x14ac:dyDescent="0.35">
      <c r="A7" s="15">
        <v>46235</v>
      </c>
      <c r="B7" s="16"/>
      <c r="C7" s="16"/>
      <c r="D7" s="17"/>
    </row>
    <row r="8" spans="1:6" ht="45" customHeight="1" x14ac:dyDescent="0.35">
      <c r="A8" s="15">
        <v>46266</v>
      </c>
      <c r="B8" s="16"/>
      <c r="C8" s="16"/>
      <c r="D8" s="17"/>
    </row>
    <row r="9" spans="1:6" ht="45" customHeight="1" x14ac:dyDescent="0.35">
      <c r="A9" s="15">
        <v>46296</v>
      </c>
      <c r="B9" s="16"/>
      <c r="C9" s="16"/>
      <c r="D9" s="17"/>
    </row>
    <row r="10" spans="1:6" ht="45" customHeight="1" x14ac:dyDescent="0.35">
      <c r="A10" s="15">
        <v>46327</v>
      </c>
      <c r="B10" s="16"/>
      <c r="C10" s="16"/>
      <c r="D10" s="17"/>
    </row>
    <row r="11" spans="1:6" ht="45" customHeight="1" x14ac:dyDescent="0.35">
      <c r="A11" s="15">
        <v>46357</v>
      </c>
      <c r="B11" s="16"/>
      <c r="C11" s="16"/>
      <c r="D11" s="17"/>
    </row>
    <row r="12" spans="1:6" ht="45" customHeight="1" x14ac:dyDescent="0.35">
      <c r="A12" s="15">
        <v>46388</v>
      </c>
      <c r="B12" s="16"/>
      <c r="C12" s="16"/>
      <c r="D12" s="17"/>
    </row>
    <row r="13" spans="1:6" ht="45" customHeight="1" x14ac:dyDescent="0.35">
      <c r="A13" s="15">
        <v>46419</v>
      </c>
      <c r="B13" s="16"/>
      <c r="C13" s="16"/>
      <c r="D13" s="17"/>
    </row>
    <row r="14" spans="1:6" ht="45" customHeight="1" x14ac:dyDescent="0.35">
      <c r="A14" s="15">
        <v>46447</v>
      </c>
      <c r="B14" s="16"/>
      <c r="C14" s="16"/>
      <c r="D14" s="17"/>
    </row>
    <row r="15" spans="1:6" ht="45" customHeight="1" x14ac:dyDescent="0.35">
      <c r="A15" s="15">
        <v>46478</v>
      </c>
      <c r="B15" s="16"/>
      <c r="C15" s="16"/>
      <c r="D15" s="17"/>
    </row>
    <row r="16" spans="1:6" ht="45" customHeight="1" x14ac:dyDescent="0.35">
      <c r="A16" s="15">
        <v>46508</v>
      </c>
      <c r="B16" s="16"/>
      <c r="C16" s="16"/>
      <c r="D16" s="17"/>
    </row>
    <row r="17" spans="1:4" ht="21" customHeight="1" x14ac:dyDescent="0.35">
      <c r="A17" s="13"/>
      <c r="B17" s="13"/>
      <c r="C17" s="13"/>
      <c r="D17" s="18"/>
    </row>
    <row r="18" spans="1:4" ht="45.75" customHeight="1" x14ac:dyDescent="0.35">
      <c r="A18" s="19" t="s">
        <v>4</v>
      </c>
      <c r="B18" s="16"/>
      <c r="C18" s="16"/>
      <c r="D18" s="18"/>
    </row>
    <row r="19" spans="1:4" ht="21" x14ac:dyDescent="0.5">
      <c r="A19" s="11"/>
      <c r="B19" s="11"/>
      <c r="C19" s="11"/>
      <c r="D19" s="12"/>
    </row>
    <row r="20" spans="1:4" ht="58.5" customHeight="1" x14ac:dyDescent="0.35">
      <c r="A20" s="51" t="s">
        <v>18</v>
      </c>
      <c r="B20" s="51"/>
      <c r="C20" s="51"/>
      <c r="D20" s="51"/>
    </row>
    <row r="21" spans="1:4" ht="21" x14ac:dyDescent="0.5">
      <c r="A21" s="12"/>
      <c r="B21" s="12"/>
      <c r="C21" s="12"/>
      <c r="D21" s="12"/>
    </row>
    <row r="22" spans="1:4" ht="21" x14ac:dyDescent="0.5">
      <c r="A22" s="12"/>
      <c r="B22" s="12"/>
      <c r="C22" s="12"/>
      <c r="D22" s="12"/>
    </row>
    <row r="23" spans="1:4" ht="21" x14ac:dyDescent="0.5">
      <c r="A23" s="12"/>
      <c r="B23" s="12"/>
      <c r="C23" s="12"/>
      <c r="D23" s="12"/>
    </row>
    <row r="24" spans="1:4" ht="21" x14ac:dyDescent="0.5">
      <c r="A24" s="12"/>
      <c r="B24" s="12"/>
      <c r="C24" s="12"/>
      <c r="D24" s="12"/>
    </row>
  </sheetData>
  <mergeCells count="4">
    <mergeCell ref="A1:D1"/>
    <mergeCell ref="B3:C3"/>
    <mergeCell ref="D3:D4"/>
    <mergeCell ref="A20:D2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E5F42-A1E0-43F4-BB2C-CE9E2DBEF9F6}">
  <sheetPr>
    <tabColor theme="8"/>
  </sheetPr>
  <dimension ref="A1:F24"/>
  <sheetViews>
    <sheetView tabSelected="1" topLeftCell="A10" zoomScaleNormal="100" workbookViewId="0">
      <selection activeCell="B7" sqref="B7"/>
    </sheetView>
  </sheetViews>
  <sheetFormatPr baseColWidth="10" defaultColWidth="11.53515625" defaultRowHeight="15.5" x14ac:dyDescent="0.35"/>
  <cols>
    <col min="1" max="1" width="20.765625" style="8" customWidth="1"/>
    <col min="2" max="3" width="18.765625" style="8" customWidth="1"/>
    <col min="4" max="4" width="58.84375" style="8" customWidth="1"/>
    <col min="5" max="16384" width="11.53515625" style="8"/>
  </cols>
  <sheetData>
    <row r="1" spans="1:6" s="10" customFormat="1" ht="18.5" x14ac:dyDescent="0.45">
      <c r="A1" s="46" t="s">
        <v>19</v>
      </c>
      <c r="B1" s="46"/>
      <c r="C1" s="46"/>
      <c r="D1" s="46"/>
      <c r="E1" s="9"/>
      <c r="F1" s="9"/>
    </row>
    <row r="3" spans="1:6" ht="18.75" customHeight="1" x14ac:dyDescent="0.35">
      <c r="A3" s="13"/>
      <c r="B3" s="47" t="s">
        <v>9</v>
      </c>
      <c r="C3" s="48"/>
      <c r="D3" s="49" t="s">
        <v>14</v>
      </c>
    </row>
    <row r="4" spans="1:6" ht="18.75" customHeight="1" x14ac:dyDescent="0.35">
      <c r="A4" s="14" t="s">
        <v>5</v>
      </c>
      <c r="B4" s="22" t="s">
        <v>8</v>
      </c>
      <c r="C4" s="22" t="s">
        <v>6</v>
      </c>
      <c r="D4" s="50"/>
    </row>
    <row r="5" spans="1:6" ht="45" customHeight="1" x14ac:dyDescent="0.35">
      <c r="A5" s="52"/>
      <c r="B5" s="53"/>
      <c r="C5" s="53"/>
      <c r="D5" s="17"/>
    </row>
    <row r="6" spans="1:6" ht="45" customHeight="1" x14ac:dyDescent="0.35">
      <c r="A6" s="52"/>
      <c r="B6" s="53"/>
      <c r="C6" s="53"/>
      <c r="D6" s="17"/>
    </row>
    <row r="7" spans="1:6" ht="45" customHeight="1" x14ac:dyDescent="0.35">
      <c r="A7" s="52"/>
      <c r="B7" s="53"/>
      <c r="C7" s="53"/>
      <c r="D7" s="17"/>
    </row>
    <row r="8" spans="1:6" ht="45" customHeight="1" x14ac:dyDescent="0.35">
      <c r="A8" s="52"/>
      <c r="B8" s="53"/>
      <c r="C8" s="53"/>
      <c r="D8" s="17"/>
    </row>
    <row r="9" spans="1:6" ht="45" customHeight="1" x14ac:dyDescent="0.35">
      <c r="A9" s="52"/>
      <c r="B9" s="53"/>
      <c r="C9" s="53"/>
      <c r="D9" s="17"/>
    </row>
    <row r="10" spans="1:6" ht="45" customHeight="1" x14ac:dyDescent="0.35">
      <c r="A10" s="52"/>
      <c r="B10" s="53"/>
      <c r="C10" s="53"/>
      <c r="D10" s="17"/>
    </row>
    <row r="11" spans="1:6" ht="45" customHeight="1" x14ac:dyDescent="0.35">
      <c r="A11" s="52"/>
      <c r="B11" s="53"/>
      <c r="C11" s="53"/>
      <c r="D11" s="17"/>
    </row>
    <row r="12" spans="1:6" ht="45" customHeight="1" x14ac:dyDescent="0.35">
      <c r="A12" s="15">
        <v>46388</v>
      </c>
      <c r="B12" s="16"/>
      <c r="C12" s="16"/>
      <c r="D12" s="17"/>
    </row>
    <row r="13" spans="1:6" ht="45" customHeight="1" x14ac:dyDescent="0.35">
      <c r="A13" s="15">
        <v>46419</v>
      </c>
      <c r="B13" s="16"/>
      <c r="C13" s="16"/>
      <c r="D13" s="17"/>
    </row>
    <row r="14" spans="1:6" ht="45" customHeight="1" x14ac:dyDescent="0.35">
      <c r="A14" s="15">
        <v>46447</v>
      </c>
      <c r="B14" s="16"/>
      <c r="C14" s="16"/>
      <c r="D14" s="17"/>
    </row>
    <row r="15" spans="1:6" ht="45" customHeight="1" x14ac:dyDescent="0.35">
      <c r="A15" s="15">
        <v>46478</v>
      </c>
      <c r="B15" s="16"/>
      <c r="C15" s="16"/>
      <c r="D15" s="17"/>
    </row>
    <row r="16" spans="1:6" ht="45" customHeight="1" x14ac:dyDescent="0.35">
      <c r="A16" s="15">
        <v>46508</v>
      </c>
      <c r="B16" s="16"/>
      <c r="C16" s="16"/>
      <c r="D16" s="17"/>
    </row>
    <row r="17" spans="1:4" ht="21" customHeight="1" x14ac:dyDescent="0.35">
      <c r="A17" s="13"/>
      <c r="B17" s="13"/>
      <c r="C17" s="13"/>
      <c r="D17" s="18"/>
    </row>
    <row r="18" spans="1:4" ht="45.75" customHeight="1" x14ac:dyDescent="0.35">
      <c r="A18" s="19" t="s">
        <v>4</v>
      </c>
      <c r="B18" s="16"/>
      <c r="C18" s="16"/>
      <c r="D18" s="18"/>
    </row>
    <row r="19" spans="1:4" ht="21" x14ac:dyDescent="0.5">
      <c r="A19" s="11"/>
      <c r="B19" s="11"/>
      <c r="C19" s="11"/>
      <c r="D19" s="12"/>
    </row>
    <row r="20" spans="1:4" ht="58.5" customHeight="1" x14ac:dyDescent="0.35">
      <c r="A20" s="51" t="s">
        <v>18</v>
      </c>
      <c r="B20" s="51"/>
      <c r="C20" s="51"/>
      <c r="D20" s="51"/>
    </row>
    <row r="21" spans="1:4" ht="21" x14ac:dyDescent="0.5">
      <c r="A21" s="12"/>
      <c r="B21" s="12"/>
      <c r="C21" s="12"/>
      <c r="D21" s="12"/>
    </row>
    <row r="22" spans="1:4" ht="21" x14ac:dyDescent="0.5">
      <c r="A22" s="12"/>
      <c r="B22" s="12"/>
      <c r="C22" s="12"/>
      <c r="D22" s="12"/>
    </row>
    <row r="23" spans="1:4" ht="21" x14ac:dyDescent="0.5">
      <c r="A23" s="12"/>
      <c r="B23" s="12"/>
      <c r="C23" s="12"/>
      <c r="D23" s="12"/>
    </row>
    <row r="24" spans="1:4" ht="21" x14ac:dyDescent="0.5">
      <c r="A24" s="12"/>
      <c r="B24" s="12"/>
      <c r="C24" s="12"/>
      <c r="D24" s="12"/>
    </row>
  </sheetData>
  <mergeCells count="4">
    <mergeCell ref="A1:D1"/>
    <mergeCell ref="B3:C3"/>
    <mergeCell ref="D3:D4"/>
    <mergeCell ref="A20:D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40012-507A-4D97-925E-DF8D2C3F90BF}">
  <dimension ref="A1"/>
  <sheetViews>
    <sheetView workbookViewId="0"/>
  </sheetViews>
  <sheetFormatPr baseColWidth="10"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BPU</vt:lpstr>
      <vt:lpstr>Forfait annuel HG</vt:lpstr>
      <vt:lpstr>Forfait annuel FD</vt:lpstr>
      <vt:lpstr>Forfait annuel CHMO</vt:lpstr>
      <vt:lpstr>Forfait annuel CHSFLL</vt:lpstr>
      <vt:lpstr>Forfait annuel GIVORS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DELOFFRE-FALCOT, Severine</dc:creator>
  <cp:lastModifiedBy>GUIBERT, Camille</cp:lastModifiedBy>
  <cp:lastPrinted>2009-12-04T09:59:36Z</cp:lastPrinted>
  <dcterms:created xsi:type="dcterms:W3CDTF">1998-10-19T14:38:49Z</dcterms:created>
  <dcterms:modified xsi:type="dcterms:W3CDTF">2026-01-28T12:56:18Z</dcterms:modified>
</cp:coreProperties>
</file>